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8" windowWidth="15576" windowHeight="9972" activeTab="1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87" i="2" l="1"/>
  <c r="J87" i="2" s="1"/>
  <c r="I38" i="2"/>
  <c r="J38" i="2" s="1"/>
  <c r="I8" i="2"/>
  <c r="J8" i="2" s="1"/>
  <c r="I9" i="2"/>
  <c r="J9" i="2" s="1"/>
  <c r="I10" i="2"/>
  <c r="J10" i="2" s="1"/>
  <c r="I11" i="2"/>
  <c r="J11" i="2" s="1"/>
  <c r="I12" i="2"/>
  <c r="J12" i="2" s="1"/>
  <c r="I13" i="2"/>
  <c r="J13" i="2" s="1"/>
  <c r="I14" i="2"/>
  <c r="J14" i="2" s="1"/>
  <c r="I15" i="2"/>
  <c r="J15" i="2" s="1"/>
  <c r="I16" i="2"/>
  <c r="J16" i="2" s="1"/>
  <c r="I17" i="2"/>
  <c r="J17" i="2" s="1"/>
  <c r="I18" i="2"/>
  <c r="J18" i="2" s="1"/>
  <c r="I19" i="2"/>
  <c r="J19" i="2" s="1"/>
  <c r="I20" i="2"/>
  <c r="J20" i="2" s="1"/>
  <c r="I21" i="2"/>
  <c r="J21" i="2" s="1"/>
  <c r="I22" i="2"/>
  <c r="J22" i="2" s="1"/>
  <c r="I23" i="2"/>
  <c r="J23" i="2" s="1"/>
  <c r="I24" i="2"/>
  <c r="J24" i="2" s="1"/>
  <c r="I26" i="2"/>
  <c r="J26" i="2" s="1"/>
  <c r="I27" i="2"/>
  <c r="J27" i="2" s="1"/>
  <c r="I28" i="2"/>
  <c r="J28" i="2" s="1"/>
  <c r="I29" i="2"/>
  <c r="J29" i="2" s="1"/>
  <c r="I30" i="2"/>
  <c r="J30" i="2" s="1"/>
  <c r="I31" i="2"/>
  <c r="J31" i="2" s="1"/>
  <c r="I32" i="2"/>
  <c r="J32" i="2" s="1"/>
  <c r="I33" i="2"/>
  <c r="J33" i="2" s="1"/>
  <c r="I34" i="2"/>
  <c r="J34" i="2" s="1"/>
  <c r="I35" i="2"/>
  <c r="J35" i="2" s="1"/>
  <c r="I36" i="2"/>
  <c r="J36" i="2" s="1"/>
  <c r="I37" i="2"/>
  <c r="J37" i="2" s="1"/>
  <c r="I40" i="2"/>
  <c r="J40" i="2" s="1"/>
  <c r="I41" i="2"/>
  <c r="J41" i="2" s="1"/>
  <c r="I42" i="2"/>
  <c r="J42" i="2" s="1"/>
  <c r="I43" i="2"/>
  <c r="J43" i="2" s="1"/>
  <c r="I44" i="2"/>
  <c r="J44" i="2" s="1"/>
  <c r="I45" i="2"/>
  <c r="J45" i="2" s="1"/>
  <c r="I47" i="2"/>
  <c r="J47" i="2" s="1"/>
  <c r="I48" i="2"/>
  <c r="J48" i="2" s="1"/>
  <c r="I49" i="2"/>
  <c r="J49" i="2" s="1"/>
  <c r="I50" i="2"/>
  <c r="J50" i="2" s="1"/>
  <c r="I51" i="2"/>
  <c r="J51" i="2" s="1"/>
  <c r="I52" i="2"/>
  <c r="J52" i="2" s="1"/>
  <c r="I53" i="2"/>
  <c r="J53" i="2" s="1"/>
  <c r="I54" i="2"/>
  <c r="J54" i="2" s="1"/>
  <c r="I56" i="2"/>
  <c r="J56" i="2" s="1"/>
  <c r="I57" i="2"/>
  <c r="J57" i="2" s="1"/>
  <c r="I58" i="2"/>
  <c r="J58" i="2" s="1"/>
  <c r="I59" i="2"/>
  <c r="J59" i="2" s="1"/>
  <c r="I60" i="2"/>
  <c r="J60" i="2" s="1"/>
  <c r="I61" i="2"/>
  <c r="J61" i="2" s="1"/>
  <c r="I62" i="2"/>
  <c r="J62" i="2" s="1"/>
  <c r="I63" i="2"/>
  <c r="J63" i="2" s="1"/>
  <c r="I64" i="2"/>
  <c r="J64" i="2" s="1"/>
  <c r="I65" i="2"/>
  <c r="J65" i="2" s="1"/>
  <c r="I66" i="2"/>
  <c r="J66" i="2" s="1"/>
  <c r="I67" i="2"/>
  <c r="J67" i="2" s="1"/>
  <c r="I68" i="2"/>
  <c r="J68" i="2" s="1"/>
  <c r="I69" i="2"/>
  <c r="J69" i="2" s="1"/>
  <c r="I70" i="2"/>
  <c r="J70" i="2" s="1"/>
  <c r="I71" i="2"/>
  <c r="J71" i="2" s="1"/>
  <c r="I72" i="2"/>
  <c r="J72" i="2" s="1"/>
  <c r="I73" i="2"/>
  <c r="J73" i="2" s="1"/>
  <c r="I74" i="2"/>
  <c r="J74" i="2" s="1"/>
  <c r="I75" i="2"/>
  <c r="J75" i="2" s="1"/>
  <c r="I76" i="2"/>
  <c r="J76" i="2" s="1"/>
  <c r="I77" i="2"/>
  <c r="J77" i="2" s="1"/>
  <c r="I78" i="2"/>
  <c r="J78" i="2" s="1"/>
  <c r="I79" i="2"/>
  <c r="J79" i="2" s="1"/>
  <c r="I80" i="2"/>
  <c r="J80" i="2" s="1"/>
  <c r="I81" i="2"/>
  <c r="J81" i="2" s="1"/>
  <c r="I82" i="2"/>
  <c r="J82" i="2" s="1"/>
  <c r="I83" i="2"/>
  <c r="J83" i="2" s="1"/>
  <c r="I84" i="2"/>
  <c r="J84" i="2" s="1"/>
  <c r="I85" i="2"/>
  <c r="J85" i="2" s="1"/>
  <c r="I86" i="2"/>
  <c r="J86" i="2" s="1"/>
  <c r="I7" i="2"/>
  <c r="J7" i="2" s="1"/>
  <c r="H7" i="1"/>
  <c r="H8" i="1" l="1"/>
  <c r="I8" i="1" s="1"/>
  <c r="H11" i="1"/>
  <c r="I11" i="1" s="1"/>
  <c r="H10" i="1"/>
  <c r="I10" i="1" s="1"/>
  <c r="H9" i="1"/>
  <c r="I9" i="1" s="1"/>
  <c r="I7" i="1"/>
</calcChain>
</file>

<file path=xl/sharedStrings.xml><?xml version="1.0" encoding="utf-8"?>
<sst xmlns="http://schemas.openxmlformats.org/spreadsheetml/2006/main" count="159" uniqueCount="126">
  <si>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</si>
  <si>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</si>
  <si>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</si>
  <si>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</si>
  <si>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</si>
  <si>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</si>
  <si>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</si>
  <si>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</si>
  <si>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</si>
  <si>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</si>
  <si>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</si>
  <si>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Быт, школа, котельная</t>
  </si>
  <si>
    <t>Загруженность ТП (КТП) 10(6)/0,4 кВ РЭС, ГЭС</t>
  </si>
  <si>
    <t>КТП СК-1/400</t>
  </si>
  <si>
    <t>КТП СК-2/ 2х400</t>
  </si>
  <si>
    <t>КТП СК-3 400+250</t>
  </si>
  <si>
    <t>магазин</t>
  </si>
  <si>
    <t>почта</t>
  </si>
  <si>
    <t>малоэтажная застройка</t>
  </si>
  <si>
    <t>дачный массив</t>
  </si>
  <si>
    <t>для двух трансформаторных ТП нагрузка по фазам заполняется для каждого трансформатора отдельно</t>
  </si>
  <si>
    <t>КТП БЧ-101/160</t>
  </si>
  <si>
    <t>КТП БЧ-102/400</t>
  </si>
  <si>
    <t>КТП БЧ-103/250</t>
  </si>
  <si>
    <t>КТП БЧ-105/250</t>
  </si>
  <si>
    <t>КТП БЧ-106/250</t>
  </si>
  <si>
    <t>ЗТП БЧ-108/400х2</t>
  </si>
  <si>
    <t>ЗТП БЧ-107/400</t>
  </si>
  <si>
    <t>КТП БЧ-109/400</t>
  </si>
  <si>
    <t>КТП БЧ-110/160</t>
  </si>
  <si>
    <t>ЗТП БЧ-111/400</t>
  </si>
  <si>
    <t>КТП БЧ-112/250</t>
  </si>
  <si>
    <t>КТП БЧ-114/400</t>
  </si>
  <si>
    <t>КТП БЧ -116/160</t>
  </si>
  <si>
    <t>ЗТП БЧ-117/400</t>
  </si>
  <si>
    <t>КТП БЧ-119/100</t>
  </si>
  <si>
    <t>КТП БЧ-120/160</t>
  </si>
  <si>
    <t>КТП БЧ-121/160</t>
  </si>
  <si>
    <t>КТП БЧ-122/400</t>
  </si>
  <si>
    <t>ЗТП БЧ-902/400</t>
  </si>
  <si>
    <t>КТП БЧ-903/160</t>
  </si>
  <si>
    <t>КТП БЧ-904/250</t>
  </si>
  <si>
    <t>КТП БЧ-905/400</t>
  </si>
  <si>
    <t>КТП БЧ-906/250</t>
  </si>
  <si>
    <t>КТП БЧ-907/250</t>
  </si>
  <si>
    <t>КТП БЧ-909/160</t>
  </si>
  <si>
    <t>КТП БЧ-910/250</t>
  </si>
  <si>
    <t>КТП БЧ-911/100</t>
  </si>
  <si>
    <t>КТП БЧ-913/400</t>
  </si>
  <si>
    <t>КТП АВ-504/400</t>
  </si>
  <si>
    <t>КТП АВ-502/160</t>
  </si>
  <si>
    <t>КТП АВ-505/630</t>
  </si>
  <si>
    <t>ЗТП АВ-510/630</t>
  </si>
  <si>
    <t>КТП АВ-609/630</t>
  </si>
  <si>
    <t>КТП АВ-1201/400</t>
  </si>
  <si>
    <t>КТП АВ-1202/250</t>
  </si>
  <si>
    <t>КТП АВ-1205/400</t>
  </si>
  <si>
    <t>КТП АВ- 1206/160</t>
  </si>
  <si>
    <t>ЗТП АВ-1208/400</t>
  </si>
  <si>
    <t>КТП ЮЖ-602/400</t>
  </si>
  <si>
    <t>КТП ЮЖ-605/160</t>
  </si>
  <si>
    <t>КТП ЮЖ-610/100</t>
  </si>
  <si>
    <t>КТП БЧ-403/250</t>
  </si>
  <si>
    <t>КТП БЧ-407/400</t>
  </si>
  <si>
    <t>КТП БЧ-413/63</t>
  </si>
  <si>
    <t>КТП КР.О-204/250</t>
  </si>
  <si>
    <t>КТП КР.О-501/315</t>
  </si>
  <si>
    <t>КТП КР.О-504/400</t>
  </si>
  <si>
    <t>КТП АВ-403/250</t>
  </si>
  <si>
    <t>КТП АВ-605/250</t>
  </si>
  <si>
    <t>КТП АВ-602/250</t>
  </si>
  <si>
    <t>быт</t>
  </si>
  <si>
    <t>пограничники</t>
  </si>
  <si>
    <t>общ.мир.суд,д/сад,юр.лица</t>
  </si>
  <si>
    <t>юр.лица,каток,мини котельная</t>
  </si>
  <si>
    <t>стационар,котельная</t>
  </si>
  <si>
    <t>юр.лица,быт</t>
  </si>
  <si>
    <t>казначейство, п/ч 133,дом быта</t>
  </si>
  <si>
    <t>райгаз</t>
  </si>
  <si>
    <t>мини котельная</t>
  </si>
  <si>
    <t>юр. Лицо пекарня</t>
  </si>
  <si>
    <t>юр.лицо</t>
  </si>
  <si>
    <t>жил дом ГРС</t>
  </si>
  <si>
    <t>Школа,Вет.леч</t>
  </si>
  <si>
    <t>прокуратура</t>
  </si>
  <si>
    <t>ЦСОН Ивушка</t>
  </si>
  <si>
    <t>юр. Лица</t>
  </si>
  <si>
    <t>котельная</t>
  </si>
  <si>
    <t>сбербанк</t>
  </si>
  <si>
    <t>склады</t>
  </si>
  <si>
    <t>водокачка</t>
  </si>
  <si>
    <t>школа</t>
  </si>
  <si>
    <t>почта АТС</t>
  </si>
  <si>
    <t>д/сад</t>
  </si>
  <si>
    <t>почта школа</t>
  </si>
  <si>
    <t>КТП БЧ901/400</t>
  </si>
  <si>
    <t>КТП БЧ-1206/160</t>
  </si>
  <si>
    <t>КТП БЧ-915/160</t>
  </si>
  <si>
    <t>РУС</t>
  </si>
  <si>
    <t>КТП БЧ-908/160</t>
  </si>
  <si>
    <t>КТП АВ-415/250</t>
  </si>
  <si>
    <t>КТП АВ-514/250</t>
  </si>
  <si>
    <t>КТП АВ-1204/100</t>
  </si>
  <si>
    <t>КТП БЧ-915/100</t>
  </si>
  <si>
    <t>КТП ПОЛЕВАЯ-715/250</t>
  </si>
  <si>
    <t>КТП ПОЛЕВАЯ-712/250</t>
  </si>
  <si>
    <t>КТП ПЕНЗЕНО-107/160</t>
  </si>
  <si>
    <t>КТП ПЕНЗЕНО-517/250</t>
  </si>
  <si>
    <t>КТП ПЕНЗЕНО-504/63</t>
  </si>
  <si>
    <t>ЗТП ПОЛЕВАЯ-106/400х2</t>
  </si>
  <si>
    <t>КТП ПОЛЕВАЯ-108/250</t>
  </si>
  <si>
    <t>КТП ПОЛЕВАЯ-113/160</t>
  </si>
  <si>
    <t>КТП ПОЛЕВАЯ-115/100</t>
  </si>
  <si>
    <t>КТП ПОЛЕВАЯ-506/63</t>
  </si>
  <si>
    <t>КТП ПОЛЕВАЯ-809/100</t>
  </si>
  <si>
    <t>КТП ПОЛЕВАЯ-817/100</t>
  </si>
  <si>
    <t>КТП ВОСТОК-710/250</t>
  </si>
  <si>
    <t>КТП ВОСТОК-607/160</t>
  </si>
  <si>
    <t>КТП ВОСТОК-709/250</t>
  </si>
  <si>
    <t>КТП ПЕНЗЕНО-201/400</t>
  </si>
  <si>
    <t>КТП ПЕНЗЕНО 208/250</t>
  </si>
  <si>
    <t>досааф</t>
  </si>
  <si>
    <t>д/сад,сск</t>
  </si>
  <si>
    <t>КТП БЧ-1101/100</t>
  </si>
  <si>
    <t>КТП БЧ-1311/100</t>
  </si>
  <si>
    <t xml:space="preserve"> Большечерниговский участок - 2016г.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</si>
</sst>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distributed"/>
    </xf>
    <xf numFmtId="0" fontId="0" fillId="4" borderId="5" xfId="0" applyFill="1" applyBorder="1" applyAlignment="1">
      <alignment vertical="distributed"/>
    </xf>
    <xf numFmtId="0" fontId="0" fillId="4" borderId="6" xfId="0" applyFill="1" applyBorder="1" applyAlignment="1">
      <alignment vertical="distributed"/>
    </xf>
    <xf numFmtId="0" fontId="0" fillId="4" borderId="7" xfId="0" applyFill="1" applyBorder="1" applyAlignment="1">
      <alignment vertical="distributed"/>
    </xf>
    <xf numFmtId="0" fontId="0" fillId="4" borderId="8" xfId="0" applyFill="1" applyBorder="1" applyAlignment="1">
      <alignment vertical="distributed"/>
    </xf>
    <xf numFmtId="0" fontId="0" fillId="4" borderId="9" xfId="0" applyFill="1" applyBorder="1" applyAlignment="1">
      <alignment vertical="distributed"/>
    </xf>
    <xf numFmtId="0" fontId="3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3"/>
  <sheetViews>
    <sheetView workbookViewId="0">
      <selection sqref="A1:XFD1048576"/>
    </sheetView>
  </sheetViews>
  <sheetFormatPr defaultRowHeight="14.4" x14ac:dyDescent="0.3"/>
  <cols>
    <col min="1" max="1" width="6.109375" customWidth="1"/>
    <col min="2" max="2" width="28.33203125" style="7" customWidth="1"/>
    <col min="3" max="3" width="13.44140625" style="6" customWidth="1"/>
    <col min="4" max="4" width="17.5546875" style="5" customWidth="1"/>
    <col min="5" max="5" width="10" style="6" customWidth="1"/>
    <col min="6" max="7" width="9.109375" style="6"/>
    <col min="8" max="8" width="9.5546875" bestFit="1" customWidth="1"/>
    <col min="9" max="9" width="10.5546875" style="6" bestFit="1" customWidth="1"/>
  </cols>
  <sheetData>
    <row r="2" spans="1:9" x14ac:dyDescent="0.3">
      <c r="A2" s="28" t="s">
        <v>12</v>
      </c>
      <c r="B2" s="28"/>
      <c r="C2" s="28"/>
      <c r="D2" s="28"/>
      <c r="E2" s="28"/>
      <c r="F2" s="28"/>
      <c r="G2" s="28"/>
      <c r="H2" s="28"/>
    </row>
    <row r="4" spans="1:9" x14ac:dyDescent="0.3">
      <c r="A4" s="30" t="s">
        <v>0</v>
      </c>
      <c r="B4" s="33" t="s">
        <v>1</v>
      </c>
      <c r="C4" s="33" t="s">
        <v>2</v>
      </c>
      <c r="D4" s="32" t="s">
        <v>3</v>
      </c>
      <c r="E4" s="29" t="s">
        <v>4</v>
      </c>
      <c r="F4" s="29"/>
      <c r="G4" s="29"/>
      <c r="H4" s="29"/>
      <c r="I4" s="29"/>
    </row>
    <row r="5" spans="1:9" x14ac:dyDescent="0.3">
      <c r="A5" s="30"/>
      <c r="B5" s="33"/>
      <c r="C5" s="33"/>
      <c r="D5" s="32"/>
      <c r="E5" s="30" t="s">
        <v>5</v>
      </c>
      <c r="F5" s="30"/>
      <c r="G5" s="30"/>
      <c r="H5" s="30" t="s">
        <v>9</v>
      </c>
      <c r="I5" s="31" t="s">
        <v>10</v>
      </c>
    </row>
    <row r="6" spans="1:9" x14ac:dyDescent="0.3">
      <c r="A6" s="30"/>
      <c r="B6" s="33"/>
      <c r="C6" s="33"/>
      <c r="D6" s="32"/>
      <c r="E6" s="2" t="s">
        <v>6</v>
      </c>
      <c r="F6" s="2" t="s">
        <v>7</v>
      </c>
      <c r="G6" s="2" t="s">
        <v>8</v>
      </c>
      <c r="H6" s="30"/>
      <c r="I6" s="31"/>
    </row>
    <row r="7" spans="1:9" ht="28.8" x14ac:dyDescent="0.3">
      <c r="A7" s="1">
        <v>1</v>
      </c>
      <c r="B7" s="13" t="s">
        <v>13</v>
      </c>
      <c r="C7" s="2">
        <v>400</v>
      </c>
      <c r="D7" s="4" t="s">
        <v>11</v>
      </c>
      <c r="E7" s="2">
        <v>250</v>
      </c>
      <c r="F7" s="2">
        <v>245</v>
      </c>
      <c r="G7" s="2">
        <v>270</v>
      </c>
      <c r="H7" s="14">
        <f>(E7+F7+G7)/3*0.38*1.73</f>
        <v>167.637</v>
      </c>
      <c r="I7" s="15">
        <f>H7/C7*100</f>
        <v>41.90925</v>
      </c>
    </row>
    <row r="8" spans="1:9" x14ac:dyDescent="0.3">
      <c r="A8" s="24">
        <v>2</v>
      </c>
      <c r="B8" s="26" t="s">
        <v>14</v>
      </c>
      <c r="C8" s="3">
        <v>400</v>
      </c>
      <c r="D8" s="11" t="s">
        <v>16</v>
      </c>
      <c r="E8" s="2">
        <v>530</v>
      </c>
      <c r="F8" s="2">
        <v>510</v>
      </c>
      <c r="G8" s="2">
        <v>540</v>
      </c>
      <c r="H8" s="14">
        <f>(E8+F8+G8)/3*0.38*1.73</f>
        <v>346.23066666666665</v>
      </c>
      <c r="I8" s="15">
        <f>H8/C8*100</f>
        <v>86.557666666666663</v>
      </c>
    </row>
    <row r="9" spans="1:9" x14ac:dyDescent="0.3">
      <c r="A9" s="25"/>
      <c r="B9" s="27"/>
      <c r="C9" s="9">
        <v>400</v>
      </c>
      <c r="D9" s="11" t="s">
        <v>17</v>
      </c>
      <c r="E9" s="8">
        <v>420</v>
      </c>
      <c r="F9" s="8">
        <v>435</v>
      </c>
      <c r="G9" s="8">
        <v>400</v>
      </c>
      <c r="H9" s="14">
        <f t="shared" ref="H9" si="0">(E9+F9+G9)/3*0.38*1.73</f>
        <v>275.01233333333334</v>
      </c>
      <c r="I9" s="15">
        <f t="shared" ref="I9" si="1">H9/C9*100</f>
        <v>68.753083333333336</v>
      </c>
    </row>
    <row r="10" spans="1:9" ht="28.8" x14ac:dyDescent="0.3">
      <c r="A10" s="24">
        <v>3</v>
      </c>
      <c r="B10" s="26" t="s">
        <v>15</v>
      </c>
      <c r="C10" s="12">
        <v>400</v>
      </c>
      <c r="D10" s="11" t="s">
        <v>18</v>
      </c>
      <c r="E10" s="10">
        <v>185</v>
      </c>
      <c r="F10" s="10">
        <v>180</v>
      </c>
      <c r="G10" s="10">
        <v>190</v>
      </c>
      <c r="H10" s="14">
        <f>(E10+F10+G10)/3*0.38*1.73</f>
        <v>121.619</v>
      </c>
      <c r="I10" s="15">
        <f>H10/C10*100</f>
        <v>30.404750000000003</v>
      </c>
    </row>
    <row r="11" spans="1:9" x14ac:dyDescent="0.3">
      <c r="A11" s="25"/>
      <c r="B11" s="27"/>
      <c r="C11" s="12">
        <v>250</v>
      </c>
      <c r="D11" s="11" t="s">
        <v>19</v>
      </c>
      <c r="E11" s="10">
        <v>190</v>
      </c>
      <c r="F11" s="10">
        <v>200</v>
      </c>
      <c r="G11" s="10">
        <v>205</v>
      </c>
      <c r="H11" s="14">
        <f t="shared" ref="H11" si="2">(E11+F11+G11)/3*0.38*1.73</f>
        <v>130.38433333333336</v>
      </c>
      <c r="I11" s="15">
        <f t="shared" ref="I11" si="3">H11/C11*100</f>
        <v>52.153733333333342</v>
      </c>
    </row>
    <row r="13" spans="1:9" x14ac:dyDescent="0.3">
      <c r="B13" s="7" t="s">
        <v>20</v>
      </c>
    </row>
  </sheetData>
  <mergeCells count="13">
    <mergeCell ref="A8:A9"/>
    <mergeCell ref="B8:B9"/>
    <mergeCell ref="B10:B11"/>
    <mergeCell ref="A10:A11"/>
    <mergeCell ref="A2:H2"/>
    <mergeCell ref="E4:I4"/>
    <mergeCell ref="E5:G5"/>
    <mergeCell ref="H5:H6"/>
    <mergeCell ref="I5:I6"/>
    <mergeCell ref="D4:D6"/>
    <mergeCell ref="C4:C6"/>
    <mergeCell ref="B4:B6"/>
    <mergeCell ref="A4:A6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7"/>
  <sheetViews>
    <sheetView tabSelected="1" workbookViewId="0">
      <selection activeCell="K4" sqref="K4"/>
    </sheetView>
  </sheetViews>
  <sheetFormatPr defaultColWidth="9.109375" defaultRowHeight="13.8" x14ac:dyDescent="0.25"/>
  <cols>
    <col min="1" max="1" width="4" style="17" customWidth="1"/>
    <col min="2" max="2" width="6.109375" style="17" customWidth="1"/>
    <col min="3" max="3" width="28.33203125" style="18" customWidth="1"/>
    <col min="4" max="4" width="13.44140625" style="16" customWidth="1"/>
    <col min="5" max="5" width="24.33203125" style="19" customWidth="1"/>
    <col min="6" max="6" width="10" style="16" customWidth="1"/>
    <col min="7" max="8" width="9.109375" style="16"/>
    <col min="9" max="9" width="9.5546875" style="17" bestFit="1" customWidth="1"/>
    <col min="10" max="10" width="10.5546875" style="16" bestFit="1" customWidth="1"/>
    <col min="11" max="16384" width="9.109375" style="17"/>
  </cols>
  <sheetData>
    <row r="1" spans="2:10" ht="14.4" thickBot="1" x14ac:dyDescent="0.3"/>
    <row r="2" spans="2:10" x14ac:dyDescent="0.25">
      <c r="B2" s="34" t="s">
        <v>125</v>
      </c>
      <c r="C2" s="35"/>
      <c r="D2" s="35"/>
      <c r="E2" s="35"/>
      <c r="F2" s="35"/>
      <c r="G2" s="35"/>
      <c r="H2" s="35"/>
      <c r="I2" s="35"/>
      <c r="J2" s="36"/>
    </row>
    <row r="3" spans="2:10" ht="21.6" customHeight="1" thickBot="1" x14ac:dyDescent="0.3">
      <c r="B3" s="37"/>
      <c r="C3" s="38"/>
      <c r="D3" s="38"/>
      <c r="E3" s="38"/>
      <c r="F3" s="38"/>
      <c r="G3" s="38"/>
      <c r="H3" s="38"/>
      <c r="I3" s="38"/>
      <c r="J3" s="39"/>
    </row>
    <row r="4" spans="2:10" x14ac:dyDescent="0.25">
      <c r="B4" s="40" t="s">
        <v>0</v>
      </c>
      <c r="C4" s="41" t="s">
        <v>1</v>
      </c>
      <c r="D4" s="41" t="s">
        <v>2</v>
      </c>
      <c r="E4" s="46" t="s">
        <v>3</v>
      </c>
      <c r="F4" s="42" t="s">
        <v>4</v>
      </c>
      <c r="G4" s="42"/>
      <c r="H4" s="42"/>
      <c r="I4" s="42"/>
      <c r="J4" s="42"/>
    </row>
    <row r="5" spans="2:10" x14ac:dyDescent="0.25">
      <c r="B5" s="43"/>
      <c r="C5" s="44"/>
      <c r="D5" s="44"/>
      <c r="E5" s="47"/>
      <c r="F5" s="43" t="s">
        <v>5</v>
      </c>
      <c r="G5" s="43"/>
      <c r="H5" s="43"/>
      <c r="I5" s="43" t="s">
        <v>9</v>
      </c>
      <c r="J5" s="43" t="s">
        <v>10</v>
      </c>
    </row>
    <row r="6" spans="2:10" x14ac:dyDescent="0.25">
      <c r="B6" s="43"/>
      <c r="C6" s="44"/>
      <c r="D6" s="44"/>
      <c r="E6" s="41"/>
      <c r="F6" s="45" t="s">
        <v>6</v>
      </c>
      <c r="G6" s="45" t="s">
        <v>7</v>
      </c>
      <c r="H6" s="45" t="s">
        <v>8</v>
      </c>
      <c r="I6" s="43"/>
      <c r="J6" s="43"/>
    </row>
    <row r="7" spans="2:10" x14ac:dyDescent="0.25">
      <c r="B7" s="20">
        <v>1</v>
      </c>
      <c r="C7" s="21" t="s">
        <v>21</v>
      </c>
      <c r="D7" s="20">
        <v>160</v>
      </c>
      <c r="E7" s="22" t="s">
        <v>71</v>
      </c>
      <c r="F7" s="20">
        <v>55</v>
      </c>
      <c r="G7" s="20">
        <v>47</v>
      </c>
      <c r="H7" s="20">
        <v>77</v>
      </c>
      <c r="I7" s="23">
        <f>(F7+G7+H7)/3*0.38*1.73</f>
        <v>39.224866666666664</v>
      </c>
      <c r="J7" s="23">
        <f>I7/D7*100</f>
        <v>24.515541666666664</v>
      </c>
    </row>
    <row r="8" spans="2:10" x14ac:dyDescent="0.25">
      <c r="B8" s="20">
        <v>2</v>
      </c>
      <c r="C8" s="21" t="s">
        <v>22</v>
      </c>
      <c r="D8" s="20">
        <v>400</v>
      </c>
      <c r="E8" s="22" t="s">
        <v>71</v>
      </c>
      <c r="F8" s="20">
        <v>137</v>
      </c>
      <c r="G8" s="20">
        <v>144</v>
      </c>
      <c r="H8" s="20">
        <v>155</v>
      </c>
      <c r="I8" s="23">
        <f t="shared" ref="I8:I75" si="0">(F8+G8+H8)/3*0.38*1.73</f>
        <v>95.542133333333339</v>
      </c>
      <c r="J8" s="23">
        <f t="shared" ref="J8:J75" si="1">I8/D8*100</f>
        <v>23.885533333333335</v>
      </c>
    </row>
    <row r="9" spans="2:10" x14ac:dyDescent="0.25">
      <c r="B9" s="20">
        <v>3</v>
      </c>
      <c r="C9" s="21" t="s">
        <v>23</v>
      </c>
      <c r="D9" s="20">
        <v>250</v>
      </c>
      <c r="E9" s="22" t="s">
        <v>72</v>
      </c>
      <c r="F9" s="20">
        <v>44</v>
      </c>
      <c r="G9" s="20">
        <v>111</v>
      </c>
      <c r="H9" s="20">
        <v>89</v>
      </c>
      <c r="I9" s="23">
        <f t="shared" si="0"/>
        <v>53.468533333333333</v>
      </c>
      <c r="J9" s="23">
        <f t="shared" si="1"/>
        <v>21.387413333333331</v>
      </c>
    </row>
    <row r="10" spans="2:10" x14ac:dyDescent="0.25">
      <c r="B10" s="20">
        <v>4</v>
      </c>
      <c r="C10" s="21" t="s">
        <v>24</v>
      </c>
      <c r="D10" s="20">
        <v>250</v>
      </c>
      <c r="E10" s="22" t="s">
        <v>121</v>
      </c>
      <c r="F10" s="20">
        <v>41</v>
      </c>
      <c r="G10" s="20">
        <v>40</v>
      </c>
      <c r="H10" s="20">
        <v>29</v>
      </c>
      <c r="I10" s="23">
        <f t="shared" si="0"/>
        <v>24.104666666666663</v>
      </c>
      <c r="J10" s="23">
        <f t="shared" si="1"/>
        <v>9.6418666666666653</v>
      </c>
    </row>
    <row r="11" spans="2:10" ht="27.6" x14ac:dyDescent="0.25">
      <c r="B11" s="20">
        <v>5</v>
      </c>
      <c r="C11" s="21" t="s">
        <v>25</v>
      </c>
      <c r="D11" s="20">
        <v>250</v>
      </c>
      <c r="E11" s="22" t="s">
        <v>74</v>
      </c>
      <c r="F11" s="20">
        <v>178</v>
      </c>
      <c r="G11" s="20">
        <v>189</v>
      </c>
      <c r="H11" s="20">
        <v>178</v>
      </c>
      <c r="I11" s="23">
        <f t="shared" si="0"/>
        <v>119.42766666666667</v>
      </c>
      <c r="J11" s="23">
        <f t="shared" si="1"/>
        <v>47.77106666666667</v>
      </c>
    </row>
    <row r="12" spans="2:10" ht="27.6" x14ac:dyDescent="0.25">
      <c r="B12" s="20">
        <v>6</v>
      </c>
      <c r="C12" s="21" t="s">
        <v>27</v>
      </c>
      <c r="D12" s="20">
        <v>400</v>
      </c>
      <c r="E12" s="22" t="s">
        <v>73</v>
      </c>
      <c r="F12" s="20">
        <v>169</v>
      </c>
      <c r="G12" s="20">
        <v>180</v>
      </c>
      <c r="H12" s="20">
        <v>150</v>
      </c>
      <c r="I12" s="23">
        <f t="shared" si="0"/>
        <v>109.34753333333335</v>
      </c>
      <c r="J12" s="23">
        <f t="shared" si="1"/>
        <v>27.336883333333333</v>
      </c>
    </row>
    <row r="13" spans="2:10" x14ac:dyDescent="0.25">
      <c r="B13" s="20">
        <v>7</v>
      </c>
      <c r="C13" s="21" t="s">
        <v>26</v>
      </c>
      <c r="D13" s="20">
        <v>400</v>
      </c>
      <c r="E13" s="22" t="s">
        <v>75</v>
      </c>
      <c r="F13" s="20">
        <v>60</v>
      </c>
      <c r="G13" s="20">
        <v>49</v>
      </c>
      <c r="H13" s="20">
        <v>59</v>
      </c>
      <c r="I13" s="23">
        <f t="shared" si="0"/>
        <v>36.814399999999999</v>
      </c>
      <c r="J13" s="23">
        <f t="shared" si="1"/>
        <v>9.2035999999999998</v>
      </c>
    </row>
    <row r="14" spans="2:10" x14ac:dyDescent="0.25">
      <c r="B14" s="20">
        <v>8</v>
      </c>
      <c r="C14" s="21" t="s">
        <v>28</v>
      </c>
      <c r="D14" s="20">
        <v>400</v>
      </c>
      <c r="E14" s="22" t="s">
        <v>71</v>
      </c>
      <c r="F14" s="20">
        <v>50</v>
      </c>
      <c r="G14" s="20">
        <v>30</v>
      </c>
      <c r="H14" s="20">
        <v>29</v>
      </c>
      <c r="I14" s="23">
        <f t="shared" si="0"/>
        <v>23.885533333333335</v>
      </c>
      <c r="J14" s="23">
        <f t="shared" si="1"/>
        <v>5.9713833333333337</v>
      </c>
    </row>
    <row r="15" spans="2:10" x14ac:dyDescent="0.25">
      <c r="B15" s="20">
        <v>9</v>
      </c>
      <c r="C15" s="21" t="s">
        <v>29</v>
      </c>
      <c r="D15" s="20">
        <v>160</v>
      </c>
      <c r="E15" s="22" t="s">
        <v>76</v>
      </c>
      <c r="F15" s="20">
        <v>89</v>
      </c>
      <c r="G15" s="20">
        <v>54</v>
      </c>
      <c r="H15" s="20">
        <v>80</v>
      </c>
      <c r="I15" s="23">
        <f t="shared" si="0"/>
        <v>48.866733333333329</v>
      </c>
      <c r="J15" s="23">
        <f t="shared" si="1"/>
        <v>30.541708333333329</v>
      </c>
    </row>
    <row r="16" spans="2:10" ht="27.6" x14ac:dyDescent="0.25">
      <c r="B16" s="20">
        <v>10</v>
      </c>
      <c r="C16" s="21" t="s">
        <v>30</v>
      </c>
      <c r="D16" s="20">
        <v>100</v>
      </c>
      <c r="E16" s="22" t="s">
        <v>77</v>
      </c>
      <c r="F16" s="20">
        <v>55</v>
      </c>
      <c r="G16" s="20">
        <v>49</v>
      </c>
      <c r="H16" s="20">
        <v>40</v>
      </c>
      <c r="I16" s="23">
        <f t="shared" si="0"/>
        <v>31.555200000000003</v>
      </c>
      <c r="J16" s="23">
        <f t="shared" si="1"/>
        <v>31.555200000000006</v>
      </c>
    </row>
    <row r="17" spans="2:10" x14ac:dyDescent="0.25">
      <c r="B17" s="20">
        <v>11</v>
      </c>
      <c r="C17" s="21" t="s">
        <v>31</v>
      </c>
      <c r="D17" s="20">
        <v>250</v>
      </c>
      <c r="E17" s="22" t="s">
        <v>71</v>
      </c>
      <c r="F17" s="20">
        <v>59</v>
      </c>
      <c r="G17" s="20">
        <v>44</v>
      </c>
      <c r="H17" s="20">
        <v>80</v>
      </c>
      <c r="I17" s="23">
        <f t="shared" si="0"/>
        <v>40.101399999999998</v>
      </c>
      <c r="J17" s="23">
        <f t="shared" si="1"/>
        <v>16.040559999999999</v>
      </c>
    </row>
    <row r="18" spans="2:10" x14ac:dyDescent="0.25">
      <c r="B18" s="20">
        <v>12</v>
      </c>
      <c r="C18" s="21" t="s">
        <v>32</v>
      </c>
      <c r="D18" s="20">
        <v>400</v>
      </c>
      <c r="E18" s="22" t="s">
        <v>78</v>
      </c>
      <c r="F18" s="20">
        <v>55</v>
      </c>
      <c r="G18" s="20">
        <v>45</v>
      </c>
      <c r="H18" s="20">
        <v>45</v>
      </c>
      <c r="I18" s="23">
        <f t="shared" si="0"/>
        <v>31.774333333333335</v>
      </c>
      <c r="J18" s="23">
        <f t="shared" si="1"/>
        <v>7.9435833333333328</v>
      </c>
    </row>
    <row r="19" spans="2:10" x14ac:dyDescent="0.25">
      <c r="B19" s="20">
        <v>13</v>
      </c>
      <c r="C19" s="21" t="s">
        <v>33</v>
      </c>
      <c r="D19" s="20">
        <v>160</v>
      </c>
      <c r="E19" s="22" t="s">
        <v>79</v>
      </c>
      <c r="F19" s="20">
        <v>60</v>
      </c>
      <c r="G19" s="20">
        <v>44</v>
      </c>
      <c r="H19" s="20">
        <v>30</v>
      </c>
      <c r="I19" s="23">
        <f t="shared" si="0"/>
        <v>29.363866666666667</v>
      </c>
      <c r="J19" s="23">
        <f t="shared" si="1"/>
        <v>18.352416666666667</v>
      </c>
    </row>
    <row r="20" spans="2:10" x14ac:dyDescent="0.25">
      <c r="B20" s="20">
        <v>14</v>
      </c>
      <c r="C20" s="21" t="s">
        <v>34</v>
      </c>
      <c r="D20" s="20">
        <v>400</v>
      </c>
      <c r="E20" s="22" t="s">
        <v>122</v>
      </c>
      <c r="F20" s="20">
        <v>122</v>
      </c>
      <c r="G20" s="20">
        <v>164</v>
      </c>
      <c r="H20" s="20">
        <v>140</v>
      </c>
      <c r="I20" s="23">
        <f t="shared" si="0"/>
        <v>93.350800000000007</v>
      </c>
      <c r="J20" s="23">
        <f t="shared" si="1"/>
        <v>23.337700000000002</v>
      </c>
    </row>
    <row r="21" spans="2:10" x14ac:dyDescent="0.25">
      <c r="B21" s="20">
        <v>15</v>
      </c>
      <c r="C21" s="21" t="s">
        <v>35</v>
      </c>
      <c r="D21" s="20">
        <v>100</v>
      </c>
      <c r="E21" s="22" t="s">
        <v>80</v>
      </c>
      <c r="F21" s="20">
        <v>45</v>
      </c>
      <c r="G21" s="20">
        <v>20</v>
      </c>
      <c r="H21" s="20">
        <v>19</v>
      </c>
      <c r="I21" s="23">
        <f t="shared" si="0"/>
        <v>18.4072</v>
      </c>
      <c r="J21" s="23">
        <f t="shared" si="1"/>
        <v>18.4072</v>
      </c>
    </row>
    <row r="22" spans="2:10" x14ac:dyDescent="0.25">
      <c r="B22" s="20">
        <v>16</v>
      </c>
      <c r="C22" s="21" t="s">
        <v>36</v>
      </c>
      <c r="D22" s="20">
        <v>160</v>
      </c>
      <c r="E22" s="22" t="s">
        <v>81</v>
      </c>
      <c r="F22" s="20">
        <v>44</v>
      </c>
      <c r="G22" s="20">
        <v>59</v>
      </c>
      <c r="H22" s="20">
        <v>29</v>
      </c>
      <c r="I22" s="23">
        <f t="shared" si="0"/>
        <v>28.925599999999999</v>
      </c>
      <c r="J22" s="23">
        <f t="shared" si="1"/>
        <v>18.078500000000002</v>
      </c>
    </row>
    <row r="23" spans="2:10" x14ac:dyDescent="0.25">
      <c r="B23" s="20">
        <v>17</v>
      </c>
      <c r="C23" s="21" t="s">
        <v>37</v>
      </c>
      <c r="D23" s="20">
        <v>160</v>
      </c>
      <c r="E23" s="22" t="s">
        <v>82</v>
      </c>
      <c r="F23" s="20">
        <v>10</v>
      </c>
      <c r="G23" s="20">
        <v>39</v>
      </c>
      <c r="H23" s="20">
        <v>50</v>
      </c>
      <c r="I23" s="23">
        <f t="shared" si="0"/>
        <v>21.694200000000002</v>
      </c>
      <c r="J23" s="23">
        <f t="shared" si="1"/>
        <v>13.558875</v>
      </c>
    </row>
    <row r="24" spans="2:10" x14ac:dyDescent="0.25">
      <c r="B24" s="20">
        <v>18</v>
      </c>
      <c r="C24" s="21" t="s">
        <v>38</v>
      </c>
      <c r="D24" s="20">
        <v>400</v>
      </c>
      <c r="E24" s="22" t="s">
        <v>83</v>
      </c>
      <c r="F24" s="20">
        <v>101</v>
      </c>
      <c r="G24" s="20">
        <v>121</v>
      </c>
      <c r="H24" s="20">
        <v>81</v>
      </c>
      <c r="I24" s="23">
        <f t="shared" si="0"/>
        <v>66.397400000000005</v>
      </c>
      <c r="J24" s="23">
        <f t="shared" si="1"/>
        <v>16.599350000000001</v>
      </c>
    </row>
    <row r="25" spans="2:10" x14ac:dyDescent="0.25">
      <c r="B25" s="20"/>
      <c r="C25" s="21"/>
      <c r="D25" s="20"/>
      <c r="E25" s="22"/>
      <c r="F25" s="20"/>
      <c r="G25" s="20"/>
      <c r="H25" s="20"/>
      <c r="I25" s="23"/>
      <c r="J25" s="23"/>
    </row>
    <row r="26" spans="2:10" x14ac:dyDescent="0.25">
      <c r="B26" s="20">
        <v>19</v>
      </c>
      <c r="C26" s="21" t="s">
        <v>95</v>
      </c>
      <c r="D26" s="20">
        <v>400</v>
      </c>
      <c r="E26" s="22" t="s">
        <v>71</v>
      </c>
      <c r="F26" s="20">
        <v>115</v>
      </c>
      <c r="G26" s="20">
        <v>95</v>
      </c>
      <c r="H26" s="20">
        <v>120</v>
      </c>
      <c r="I26" s="23">
        <f t="shared" si="0"/>
        <v>72.313999999999993</v>
      </c>
      <c r="J26" s="23">
        <f t="shared" si="1"/>
        <v>18.078499999999998</v>
      </c>
    </row>
    <row r="27" spans="2:10" x14ac:dyDescent="0.25">
      <c r="B27" s="20">
        <v>20</v>
      </c>
      <c r="C27" s="21" t="s">
        <v>39</v>
      </c>
      <c r="D27" s="20">
        <v>400</v>
      </c>
      <c r="E27" s="22" t="s">
        <v>84</v>
      </c>
      <c r="F27" s="20">
        <v>20</v>
      </c>
      <c r="G27" s="20">
        <v>25</v>
      </c>
      <c r="H27" s="20">
        <v>30</v>
      </c>
      <c r="I27" s="23">
        <f t="shared" si="0"/>
        <v>16.434999999999999</v>
      </c>
      <c r="J27" s="23">
        <f t="shared" si="1"/>
        <v>4.1087499999999997</v>
      </c>
    </row>
    <row r="28" spans="2:10" x14ac:dyDescent="0.25">
      <c r="B28" s="20">
        <v>21</v>
      </c>
      <c r="C28" s="21" t="s">
        <v>40</v>
      </c>
      <c r="D28" s="20">
        <v>160</v>
      </c>
      <c r="E28" s="22" t="s">
        <v>85</v>
      </c>
      <c r="F28" s="20">
        <v>60</v>
      </c>
      <c r="G28" s="20">
        <v>100</v>
      </c>
      <c r="H28" s="20">
        <v>89</v>
      </c>
      <c r="I28" s="23">
        <f t="shared" si="0"/>
        <v>54.5642</v>
      </c>
      <c r="J28" s="23">
        <f t="shared" si="1"/>
        <v>34.102624999999996</v>
      </c>
    </row>
    <row r="29" spans="2:10" x14ac:dyDescent="0.25">
      <c r="B29" s="20">
        <v>22</v>
      </c>
      <c r="C29" s="21" t="s">
        <v>41</v>
      </c>
      <c r="D29" s="20">
        <v>250</v>
      </c>
      <c r="E29" s="22" t="s">
        <v>71</v>
      </c>
      <c r="F29" s="20">
        <v>58</v>
      </c>
      <c r="G29" s="20">
        <v>25</v>
      </c>
      <c r="H29" s="20">
        <v>88</v>
      </c>
      <c r="I29" s="23">
        <f t="shared" si="0"/>
        <v>37.471800000000002</v>
      </c>
      <c r="J29" s="23">
        <f t="shared" si="1"/>
        <v>14.988720000000001</v>
      </c>
    </row>
    <row r="30" spans="2:10" x14ac:dyDescent="0.25">
      <c r="B30" s="20">
        <v>23</v>
      </c>
      <c r="C30" s="21" t="s">
        <v>42</v>
      </c>
      <c r="D30" s="20">
        <v>400</v>
      </c>
      <c r="E30" s="22" t="s">
        <v>71</v>
      </c>
      <c r="F30" s="20">
        <v>50</v>
      </c>
      <c r="G30" s="20">
        <v>59</v>
      </c>
      <c r="H30" s="20">
        <v>50</v>
      </c>
      <c r="I30" s="23">
        <f t="shared" si="0"/>
        <v>34.842199999999998</v>
      </c>
      <c r="J30" s="23">
        <f t="shared" si="1"/>
        <v>8.7105499999999996</v>
      </c>
    </row>
    <row r="31" spans="2:10" x14ac:dyDescent="0.25">
      <c r="B31" s="20">
        <v>24</v>
      </c>
      <c r="C31" s="21" t="s">
        <v>43</v>
      </c>
      <c r="D31" s="20">
        <v>250</v>
      </c>
      <c r="E31" s="22" t="s">
        <v>86</v>
      </c>
      <c r="F31" s="20">
        <v>80</v>
      </c>
      <c r="G31" s="20">
        <v>91</v>
      </c>
      <c r="H31" s="20">
        <v>54</v>
      </c>
      <c r="I31" s="23">
        <f t="shared" si="0"/>
        <v>49.305</v>
      </c>
      <c r="J31" s="23">
        <f t="shared" si="1"/>
        <v>19.722000000000001</v>
      </c>
    </row>
    <row r="32" spans="2:10" x14ac:dyDescent="0.25">
      <c r="B32" s="20">
        <v>25</v>
      </c>
      <c r="C32" s="21" t="s">
        <v>44</v>
      </c>
      <c r="D32" s="20">
        <v>250</v>
      </c>
      <c r="E32" s="22" t="s">
        <v>71</v>
      </c>
      <c r="F32" s="20">
        <v>40</v>
      </c>
      <c r="G32" s="20">
        <v>59</v>
      </c>
      <c r="H32" s="20">
        <v>39</v>
      </c>
      <c r="I32" s="23">
        <f t="shared" si="0"/>
        <v>30.240400000000001</v>
      </c>
      <c r="J32" s="23">
        <f t="shared" si="1"/>
        <v>12.096160000000001</v>
      </c>
    </row>
    <row r="33" spans="2:10" x14ac:dyDescent="0.25">
      <c r="B33" s="20">
        <v>26</v>
      </c>
      <c r="C33" s="21" t="s">
        <v>99</v>
      </c>
      <c r="D33" s="20">
        <v>400</v>
      </c>
      <c r="E33" s="22" t="s">
        <v>87</v>
      </c>
      <c r="F33" s="20">
        <v>46</v>
      </c>
      <c r="G33" s="20">
        <v>66</v>
      </c>
      <c r="H33" s="20">
        <v>47</v>
      </c>
      <c r="I33" s="23">
        <f t="shared" si="0"/>
        <v>34.842199999999998</v>
      </c>
      <c r="J33" s="23">
        <f t="shared" si="1"/>
        <v>8.7105499999999996</v>
      </c>
    </row>
    <row r="34" spans="2:10" x14ac:dyDescent="0.25">
      <c r="B34" s="20">
        <v>27</v>
      </c>
      <c r="C34" s="21" t="s">
        <v>45</v>
      </c>
      <c r="D34" s="20">
        <v>160</v>
      </c>
      <c r="E34" s="22" t="s">
        <v>88</v>
      </c>
      <c r="F34" s="20">
        <v>88</v>
      </c>
      <c r="G34" s="20">
        <v>90</v>
      </c>
      <c r="H34" s="20">
        <v>60</v>
      </c>
      <c r="I34" s="23">
        <f t="shared" si="0"/>
        <v>52.153733333333328</v>
      </c>
      <c r="J34" s="23">
        <f t="shared" si="1"/>
        <v>32.596083333333333</v>
      </c>
    </row>
    <row r="35" spans="2:10" x14ac:dyDescent="0.25">
      <c r="B35" s="20">
        <v>28</v>
      </c>
      <c r="C35" s="21" t="s">
        <v>46</v>
      </c>
      <c r="D35" s="20">
        <v>250</v>
      </c>
      <c r="E35" s="22" t="s">
        <v>86</v>
      </c>
      <c r="F35" s="20">
        <v>30</v>
      </c>
      <c r="G35" s="20">
        <v>25</v>
      </c>
      <c r="H35" s="20">
        <v>80</v>
      </c>
      <c r="I35" s="23">
        <f t="shared" si="0"/>
        <v>29.583000000000002</v>
      </c>
      <c r="J35" s="23">
        <f t="shared" si="1"/>
        <v>11.833200000000001</v>
      </c>
    </row>
    <row r="36" spans="2:10" x14ac:dyDescent="0.25">
      <c r="B36" s="20">
        <v>29</v>
      </c>
      <c r="C36" s="21" t="s">
        <v>47</v>
      </c>
      <c r="D36" s="20">
        <v>100</v>
      </c>
      <c r="E36" s="22" t="s">
        <v>87</v>
      </c>
      <c r="F36" s="20">
        <v>30</v>
      </c>
      <c r="G36" s="20">
        <v>40</v>
      </c>
      <c r="H36" s="20">
        <v>70</v>
      </c>
      <c r="I36" s="23">
        <f t="shared" si="0"/>
        <v>30.678666666666668</v>
      </c>
      <c r="J36" s="23">
        <f t="shared" si="1"/>
        <v>30.678666666666672</v>
      </c>
    </row>
    <row r="37" spans="2:10" x14ac:dyDescent="0.25">
      <c r="B37" s="20">
        <v>30</v>
      </c>
      <c r="C37" s="21" t="s">
        <v>48</v>
      </c>
      <c r="D37" s="20">
        <v>400</v>
      </c>
      <c r="E37" s="22"/>
      <c r="F37" s="20">
        <v>125</v>
      </c>
      <c r="G37" s="20">
        <v>155</v>
      </c>
      <c r="H37" s="20">
        <v>120</v>
      </c>
      <c r="I37" s="23">
        <f t="shared" si="0"/>
        <v>87.653333333333336</v>
      </c>
      <c r="J37" s="23">
        <f t="shared" si="1"/>
        <v>21.913333333333334</v>
      </c>
    </row>
    <row r="38" spans="2:10" x14ac:dyDescent="0.25">
      <c r="B38" s="20">
        <v>31</v>
      </c>
      <c r="C38" s="21" t="s">
        <v>103</v>
      </c>
      <c r="D38" s="20">
        <v>100</v>
      </c>
      <c r="E38" s="22"/>
      <c r="F38" s="20">
        <v>50</v>
      </c>
      <c r="G38" s="20">
        <v>25</v>
      </c>
      <c r="H38" s="20">
        <v>35</v>
      </c>
      <c r="I38" s="23">
        <f t="shared" si="0"/>
        <v>24.104666666666663</v>
      </c>
      <c r="J38" s="23">
        <f t="shared" si="1"/>
        <v>24.104666666666663</v>
      </c>
    </row>
    <row r="39" spans="2:10" x14ac:dyDescent="0.25">
      <c r="B39" s="20"/>
      <c r="C39" s="21"/>
      <c r="D39" s="20"/>
      <c r="E39" s="22"/>
      <c r="F39" s="20"/>
      <c r="G39" s="20"/>
      <c r="H39" s="20"/>
      <c r="I39" s="23"/>
      <c r="J39" s="23"/>
    </row>
    <row r="40" spans="2:10" x14ac:dyDescent="0.25">
      <c r="B40" s="20">
        <v>32</v>
      </c>
      <c r="C40" s="21" t="s">
        <v>100</v>
      </c>
      <c r="D40" s="20">
        <v>250</v>
      </c>
      <c r="E40" s="22"/>
      <c r="F40" s="20">
        <v>50</v>
      </c>
      <c r="G40" s="20">
        <v>70</v>
      </c>
      <c r="H40" s="20">
        <v>55</v>
      </c>
      <c r="I40" s="23">
        <f t="shared" si="0"/>
        <v>38.348333333333336</v>
      </c>
      <c r="J40" s="23">
        <f t="shared" si="1"/>
        <v>15.339333333333336</v>
      </c>
    </row>
    <row r="41" spans="2:10" x14ac:dyDescent="0.25">
      <c r="B41" s="20">
        <v>33</v>
      </c>
      <c r="C41" s="21" t="s">
        <v>50</v>
      </c>
      <c r="D41" s="20">
        <v>160</v>
      </c>
      <c r="E41" s="22"/>
      <c r="F41" s="20">
        <v>30</v>
      </c>
      <c r="G41" s="20">
        <v>20</v>
      </c>
      <c r="H41" s="20">
        <v>23</v>
      </c>
      <c r="I41" s="23">
        <f t="shared" si="0"/>
        <v>15.996733333333331</v>
      </c>
      <c r="J41" s="23">
        <f t="shared" si="1"/>
        <v>9.9979583333333313</v>
      </c>
    </row>
    <row r="42" spans="2:10" x14ac:dyDescent="0.25">
      <c r="B42" s="20">
        <v>34</v>
      </c>
      <c r="C42" s="21" t="s">
        <v>49</v>
      </c>
      <c r="D42" s="20">
        <v>400</v>
      </c>
      <c r="E42" s="22" t="s">
        <v>86</v>
      </c>
      <c r="F42" s="20">
        <v>45</v>
      </c>
      <c r="G42" s="20">
        <v>55</v>
      </c>
      <c r="H42" s="20">
        <v>43</v>
      </c>
      <c r="I42" s="23">
        <f t="shared" si="0"/>
        <v>31.336066666666667</v>
      </c>
      <c r="J42" s="23">
        <f t="shared" si="1"/>
        <v>7.8340166666666669</v>
      </c>
    </row>
    <row r="43" spans="2:10" x14ac:dyDescent="0.25">
      <c r="B43" s="20">
        <v>35</v>
      </c>
      <c r="C43" s="21" t="s">
        <v>51</v>
      </c>
      <c r="D43" s="20">
        <v>250</v>
      </c>
      <c r="E43" s="22" t="s">
        <v>79</v>
      </c>
      <c r="F43" s="20">
        <v>77</v>
      </c>
      <c r="G43" s="20">
        <v>64</v>
      </c>
      <c r="H43" s="20">
        <v>37</v>
      </c>
      <c r="I43" s="23">
        <f t="shared" si="0"/>
        <v>39.005733333333332</v>
      </c>
      <c r="J43" s="23">
        <f t="shared" si="1"/>
        <v>15.602293333333334</v>
      </c>
    </row>
    <row r="44" spans="2:10" x14ac:dyDescent="0.25">
      <c r="B44" s="20">
        <v>36</v>
      </c>
      <c r="C44" s="21" t="s">
        <v>101</v>
      </c>
      <c r="D44" s="20">
        <v>250</v>
      </c>
      <c r="E44" s="22" t="s">
        <v>71</v>
      </c>
      <c r="F44" s="20">
        <v>25</v>
      </c>
      <c r="G44" s="20">
        <v>15</v>
      </c>
      <c r="H44" s="20">
        <v>18</v>
      </c>
      <c r="I44" s="23">
        <f t="shared" si="0"/>
        <v>12.709733333333332</v>
      </c>
      <c r="J44" s="23">
        <f t="shared" si="1"/>
        <v>5.0838933333333332</v>
      </c>
    </row>
    <row r="45" spans="2:10" x14ac:dyDescent="0.25">
      <c r="B45" s="20">
        <v>37</v>
      </c>
      <c r="C45" s="21" t="s">
        <v>52</v>
      </c>
      <c r="D45" s="20">
        <v>630</v>
      </c>
      <c r="E45" s="22" t="s">
        <v>86</v>
      </c>
      <c r="F45" s="20">
        <v>70</v>
      </c>
      <c r="G45" s="20">
        <v>55</v>
      </c>
      <c r="H45" s="20">
        <v>50</v>
      </c>
      <c r="I45" s="23">
        <f t="shared" si="0"/>
        <v>38.348333333333336</v>
      </c>
      <c r="J45" s="23">
        <f t="shared" si="1"/>
        <v>6.087037037037037</v>
      </c>
    </row>
    <row r="46" spans="2:10" x14ac:dyDescent="0.25">
      <c r="B46" s="20"/>
      <c r="C46" s="21"/>
      <c r="D46" s="20"/>
      <c r="E46" s="22"/>
      <c r="F46" s="20"/>
      <c r="G46" s="20"/>
      <c r="H46" s="20"/>
      <c r="I46" s="23"/>
      <c r="J46" s="23"/>
    </row>
    <row r="47" spans="2:10" x14ac:dyDescent="0.25">
      <c r="B47" s="20">
        <v>38</v>
      </c>
      <c r="C47" s="21" t="s">
        <v>69</v>
      </c>
      <c r="D47" s="20">
        <v>250</v>
      </c>
      <c r="E47" s="22" t="s">
        <v>89</v>
      </c>
      <c r="F47" s="20">
        <v>20</v>
      </c>
      <c r="G47" s="20">
        <v>25</v>
      </c>
      <c r="H47" s="20">
        <v>10</v>
      </c>
      <c r="I47" s="23">
        <f t="shared" si="0"/>
        <v>12.052333333333332</v>
      </c>
      <c r="J47" s="23">
        <f t="shared" si="1"/>
        <v>4.8209333333333326</v>
      </c>
    </row>
    <row r="48" spans="2:10" x14ac:dyDescent="0.25">
      <c r="B48" s="20">
        <v>39</v>
      </c>
      <c r="C48" s="21" t="s">
        <v>53</v>
      </c>
      <c r="D48" s="20">
        <v>630</v>
      </c>
      <c r="E48" s="22" t="s">
        <v>71</v>
      </c>
      <c r="F48" s="20">
        <v>20</v>
      </c>
      <c r="G48" s="20">
        <v>25</v>
      </c>
      <c r="H48" s="20">
        <v>15</v>
      </c>
      <c r="I48" s="23">
        <f t="shared" si="0"/>
        <v>13.148</v>
      </c>
      <c r="J48" s="23">
        <f t="shared" si="1"/>
        <v>2.0869841269841269</v>
      </c>
    </row>
    <row r="49" spans="2:10" x14ac:dyDescent="0.25">
      <c r="B49" s="20">
        <v>40</v>
      </c>
      <c r="C49" s="21" t="s">
        <v>54</v>
      </c>
      <c r="D49" s="20">
        <v>400</v>
      </c>
      <c r="E49" s="22"/>
      <c r="F49" s="20">
        <v>10</v>
      </c>
      <c r="G49" s="20">
        <v>15</v>
      </c>
      <c r="H49" s="20">
        <v>12</v>
      </c>
      <c r="I49" s="23">
        <f t="shared" si="0"/>
        <v>8.1079333333333334</v>
      </c>
      <c r="J49" s="23">
        <f t="shared" si="1"/>
        <v>2.0269833333333334</v>
      </c>
    </row>
    <row r="50" spans="2:10" x14ac:dyDescent="0.25">
      <c r="B50" s="20">
        <v>41</v>
      </c>
      <c r="C50" s="21" t="s">
        <v>55</v>
      </c>
      <c r="D50" s="20">
        <v>250</v>
      </c>
      <c r="E50" s="22" t="s">
        <v>86</v>
      </c>
      <c r="F50" s="20">
        <v>44</v>
      </c>
      <c r="G50" s="20">
        <v>58</v>
      </c>
      <c r="H50" s="20">
        <v>52</v>
      </c>
      <c r="I50" s="23">
        <f t="shared" si="0"/>
        <v>33.746533333333332</v>
      </c>
      <c r="J50" s="23">
        <f t="shared" si="1"/>
        <v>13.498613333333335</v>
      </c>
    </row>
    <row r="51" spans="2:10" x14ac:dyDescent="0.25">
      <c r="B51" s="20">
        <v>42</v>
      </c>
      <c r="C51" s="21" t="s">
        <v>102</v>
      </c>
      <c r="D51" s="20">
        <v>100</v>
      </c>
      <c r="E51" s="22" t="s">
        <v>90</v>
      </c>
      <c r="F51" s="20">
        <v>22</v>
      </c>
      <c r="G51" s="20">
        <v>13</v>
      </c>
      <c r="H51" s="20">
        <v>24</v>
      </c>
      <c r="I51" s="23">
        <f t="shared" si="0"/>
        <v>12.928866666666668</v>
      </c>
      <c r="J51" s="23">
        <f t="shared" si="1"/>
        <v>12.92886666666667</v>
      </c>
    </row>
    <row r="52" spans="2:10" x14ac:dyDescent="0.25">
      <c r="B52" s="20">
        <v>43</v>
      </c>
      <c r="C52" s="21" t="s">
        <v>56</v>
      </c>
      <c r="D52" s="20">
        <v>400</v>
      </c>
      <c r="E52" s="22" t="s">
        <v>71</v>
      </c>
      <c r="F52" s="20">
        <v>87</v>
      </c>
      <c r="G52" s="20">
        <v>98</v>
      </c>
      <c r="H52" s="20">
        <v>102</v>
      </c>
      <c r="I52" s="23">
        <f t="shared" si="0"/>
        <v>62.891266666666674</v>
      </c>
      <c r="J52" s="23">
        <f t="shared" si="1"/>
        <v>15.72281666666667</v>
      </c>
    </row>
    <row r="53" spans="2:10" x14ac:dyDescent="0.25">
      <c r="B53" s="20">
        <v>44</v>
      </c>
      <c r="C53" s="21" t="s">
        <v>57</v>
      </c>
      <c r="D53" s="20">
        <v>160</v>
      </c>
      <c r="E53" s="22" t="s">
        <v>71</v>
      </c>
      <c r="F53" s="20">
        <v>45</v>
      </c>
      <c r="G53" s="20">
        <v>57</v>
      </c>
      <c r="H53" s="20">
        <v>33</v>
      </c>
      <c r="I53" s="23">
        <f t="shared" si="0"/>
        <v>29.583000000000002</v>
      </c>
      <c r="J53" s="23">
        <f t="shared" si="1"/>
        <v>18.489375000000003</v>
      </c>
    </row>
    <row r="54" spans="2:10" x14ac:dyDescent="0.25">
      <c r="B54" s="20">
        <v>45</v>
      </c>
      <c r="C54" s="21" t="s">
        <v>58</v>
      </c>
      <c r="D54" s="20">
        <v>400</v>
      </c>
      <c r="E54" s="22" t="s">
        <v>91</v>
      </c>
      <c r="F54" s="20">
        <v>8</v>
      </c>
      <c r="G54" s="20">
        <v>33</v>
      </c>
      <c r="H54" s="20">
        <v>9</v>
      </c>
      <c r="I54" s="23">
        <f t="shared" si="0"/>
        <v>10.956666666666667</v>
      </c>
      <c r="J54" s="23">
        <f t="shared" si="1"/>
        <v>2.7391666666666667</v>
      </c>
    </row>
    <row r="55" spans="2:10" x14ac:dyDescent="0.25">
      <c r="B55" s="20"/>
      <c r="C55" s="21"/>
      <c r="D55" s="20"/>
      <c r="E55" s="22"/>
      <c r="F55" s="20"/>
      <c r="G55" s="20"/>
      <c r="H55" s="20"/>
      <c r="I55" s="23"/>
      <c r="J55" s="23"/>
    </row>
    <row r="56" spans="2:10" x14ac:dyDescent="0.25">
      <c r="B56" s="20">
        <v>46</v>
      </c>
      <c r="C56" s="21" t="s">
        <v>107</v>
      </c>
      <c r="D56" s="20">
        <v>250</v>
      </c>
      <c r="E56" s="22"/>
      <c r="F56" s="20">
        <v>25</v>
      </c>
      <c r="G56" s="20">
        <v>28</v>
      </c>
      <c r="H56" s="20">
        <v>36</v>
      </c>
      <c r="I56" s="23">
        <f t="shared" si="0"/>
        <v>19.502866666666666</v>
      </c>
      <c r="J56" s="23">
        <f t="shared" si="1"/>
        <v>7.8011466666666669</v>
      </c>
    </row>
    <row r="57" spans="2:10" x14ac:dyDescent="0.25">
      <c r="B57" s="20">
        <v>47</v>
      </c>
      <c r="C57" s="21" t="s">
        <v>108</v>
      </c>
      <c r="D57" s="20">
        <v>63</v>
      </c>
      <c r="E57" s="22"/>
      <c r="F57" s="20">
        <v>12</v>
      </c>
      <c r="G57" s="20">
        <v>24</v>
      </c>
      <c r="H57" s="20">
        <v>14</v>
      </c>
      <c r="I57" s="23">
        <f t="shared" si="0"/>
        <v>10.956666666666667</v>
      </c>
      <c r="J57" s="23">
        <f t="shared" si="1"/>
        <v>17.391534391534393</v>
      </c>
    </row>
    <row r="58" spans="2:10" x14ac:dyDescent="0.25">
      <c r="B58" s="20">
        <v>48</v>
      </c>
      <c r="C58" s="21" t="s">
        <v>109</v>
      </c>
      <c r="D58" s="20">
        <v>400</v>
      </c>
      <c r="E58" s="22"/>
      <c r="F58" s="20">
        <v>31</v>
      </c>
      <c r="G58" s="20">
        <v>36</v>
      </c>
      <c r="H58" s="20">
        <v>25</v>
      </c>
      <c r="I58" s="23">
        <f t="shared" si="0"/>
        <v>20.160266666666669</v>
      </c>
      <c r="J58" s="23">
        <f t="shared" si="1"/>
        <v>5.0400666666666671</v>
      </c>
    </row>
    <row r="59" spans="2:10" x14ac:dyDescent="0.25">
      <c r="B59" s="20">
        <v>49</v>
      </c>
      <c r="C59" s="21" t="s">
        <v>110</v>
      </c>
      <c r="D59" s="20">
        <v>250</v>
      </c>
      <c r="E59" s="22"/>
      <c r="F59" s="20">
        <v>14</v>
      </c>
      <c r="G59" s="20">
        <v>23</v>
      </c>
      <c r="H59" s="20">
        <v>14</v>
      </c>
      <c r="I59" s="23">
        <f t="shared" si="0"/>
        <v>11.175800000000001</v>
      </c>
      <c r="J59" s="23">
        <f t="shared" si="1"/>
        <v>4.470320000000001</v>
      </c>
    </row>
    <row r="60" spans="2:10" x14ac:dyDescent="0.25">
      <c r="B60" s="20">
        <v>50</v>
      </c>
      <c r="C60" s="21" t="s">
        <v>111</v>
      </c>
      <c r="D60" s="20">
        <v>160</v>
      </c>
      <c r="E60" s="22" t="s">
        <v>92</v>
      </c>
      <c r="F60" s="20">
        <v>25</v>
      </c>
      <c r="G60" s="20">
        <v>33</v>
      </c>
      <c r="H60" s="20">
        <v>22</v>
      </c>
      <c r="I60" s="23">
        <f t="shared" si="0"/>
        <v>17.530666666666669</v>
      </c>
      <c r="J60" s="23">
        <f t="shared" si="1"/>
        <v>10.956666666666667</v>
      </c>
    </row>
    <row r="61" spans="2:10" x14ac:dyDescent="0.25">
      <c r="B61" s="20">
        <v>51</v>
      </c>
      <c r="C61" s="21" t="s">
        <v>112</v>
      </c>
      <c r="D61" s="20">
        <v>100</v>
      </c>
      <c r="E61" s="22"/>
      <c r="F61" s="20">
        <v>29</v>
      </c>
      <c r="G61" s="20">
        <v>28</v>
      </c>
      <c r="H61" s="20">
        <v>47</v>
      </c>
      <c r="I61" s="23">
        <f t="shared" si="0"/>
        <v>22.789866666666665</v>
      </c>
      <c r="J61" s="23">
        <f t="shared" si="1"/>
        <v>22.789866666666665</v>
      </c>
    </row>
    <row r="62" spans="2:10" x14ac:dyDescent="0.25">
      <c r="B62" s="20">
        <v>52</v>
      </c>
      <c r="C62" s="21" t="s">
        <v>113</v>
      </c>
      <c r="D62" s="20">
        <v>63</v>
      </c>
      <c r="E62" s="22"/>
      <c r="F62" s="20">
        <v>55</v>
      </c>
      <c r="G62" s="20">
        <v>38</v>
      </c>
      <c r="H62" s="20">
        <v>17</v>
      </c>
      <c r="I62" s="23">
        <f t="shared" si="0"/>
        <v>24.104666666666663</v>
      </c>
      <c r="J62" s="23">
        <f t="shared" si="1"/>
        <v>38.261375661375659</v>
      </c>
    </row>
    <row r="63" spans="2:10" x14ac:dyDescent="0.25">
      <c r="B63" s="20">
        <v>53</v>
      </c>
      <c r="C63" s="21" t="s">
        <v>119</v>
      </c>
      <c r="D63" s="20">
        <v>400</v>
      </c>
      <c r="E63" s="22"/>
      <c r="F63" s="20">
        <v>72</v>
      </c>
      <c r="G63" s="20">
        <v>80</v>
      </c>
      <c r="H63" s="20">
        <v>79</v>
      </c>
      <c r="I63" s="23">
        <f t="shared" si="0"/>
        <v>50.619800000000005</v>
      </c>
      <c r="J63" s="23">
        <f t="shared" si="1"/>
        <v>12.654950000000001</v>
      </c>
    </row>
    <row r="64" spans="2:10" x14ac:dyDescent="0.25">
      <c r="B64" s="20">
        <v>54</v>
      </c>
      <c r="C64" s="21" t="s">
        <v>114</v>
      </c>
      <c r="D64" s="20">
        <v>100</v>
      </c>
      <c r="E64" s="22"/>
      <c r="F64" s="20">
        <v>40</v>
      </c>
      <c r="G64" s="20">
        <v>50</v>
      </c>
      <c r="H64" s="20">
        <v>55</v>
      </c>
      <c r="I64" s="23">
        <f t="shared" si="0"/>
        <v>31.774333333333335</v>
      </c>
      <c r="J64" s="23">
        <f t="shared" si="1"/>
        <v>31.774333333333331</v>
      </c>
    </row>
    <row r="65" spans="2:10" x14ac:dyDescent="0.25">
      <c r="B65" s="20">
        <v>55</v>
      </c>
      <c r="C65" s="21" t="s">
        <v>115</v>
      </c>
      <c r="D65" s="20">
        <v>100</v>
      </c>
      <c r="E65" s="22" t="s">
        <v>94</v>
      </c>
      <c r="F65" s="20">
        <v>22</v>
      </c>
      <c r="G65" s="20">
        <v>33</v>
      </c>
      <c r="H65" s="20">
        <v>68</v>
      </c>
      <c r="I65" s="23">
        <f t="shared" si="0"/>
        <v>26.953399999999998</v>
      </c>
      <c r="J65" s="23">
        <f t="shared" si="1"/>
        <v>26.953399999999998</v>
      </c>
    </row>
    <row r="66" spans="2:10" x14ac:dyDescent="0.25">
      <c r="B66" s="20">
        <v>56</v>
      </c>
      <c r="C66" s="21" t="s">
        <v>106</v>
      </c>
      <c r="D66" s="20">
        <v>160</v>
      </c>
      <c r="E66" s="22" t="s">
        <v>71</v>
      </c>
      <c r="F66" s="20">
        <v>5</v>
      </c>
      <c r="G66" s="20">
        <v>3</v>
      </c>
      <c r="H66" s="20">
        <v>4</v>
      </c>
      <c r="I66" s="23">
        <f t="shared" si="0"/>
        <v>2.6295999999999999</v>
      </c>
      <c r="J66" s="23">
        <f t="shared" si="1"/>
        <v>1.6434999999999997</v>
      </c>
    </row>
    <row r="67" spans="2:10" x14ac:dyDescent="0.25">
      <c r="B67" s="20">
        <v>57</v>
      </c>
      <c r="C67" s="21" t="s">
        <v>105</v>
      </c>
      <c r="D67" s="20">
        <v>250</v>
      </c>
      <c r="E67" s="22" t="s">
        <v>93</v>
      </c>
      <c r="F67" s="20">
        <v>32</v>
      </c>
      <c r="G67" s="20">
        <v>33</v>
      </c>
      <c r="H67" s="20">
        <v>38</v>
      </c>
      <c r="I67" s="23">
        <f t="shared" si="0"/>
        <v>22.570733333333333</v>
      </c>
      <c r="J67" s="23">
        <f t="shared" si="1"/>
        <v>9.0282933333333322</v>
      </c>
    </row>
    <row r="68" spans="2:10" x14ac:dyDescent="0.25">
      <c r="B68" s="20">
        <v>58</v>
      </c>
      <c r="C68" s="21" t="s">
        <v>104</v>
      </c>
      <c r="D68" s="20">
        <v>250</v>
      </c>
      <c r="E68" s="22" t="s">
        <v>90</v>
      </c>
      <c r="F68" s="20">
        <v>22</v>
      </c>
      <c r="G68" s="20">
        <v>58</v>
      </c>
      <c r="H68" s="20">
        <v>61</v>
      </c>
      <c r="I68" s="23">
        <f t="shared" si="0"/>
        <v>30.8978</v>
      </c>
      <c r="J68" s="23">
        <f t="shared" si="1"/>
        <v>12.359119999999999</v>
      </c>
    </row>
    <row r="69" spans="2:10" x14ac:dyDescent="0.25">
      <c r="B69" s="20">
        <v>59</v>
      </c>
      <c r="C69" s="21" t="s">
        <v>59</v>
      </c>
      <c r="D69" s="20">
        <v>400</v>
      </c>
      <c r="E69" s="22"/>
      <c r="F69" s="20">
        <v>33</v>
      </c>
      <c r="G69" s="20">
        <v>48</v>
      </c>
      <c r="H69" s="20">
        <v>51</v>
      </c>
      <c r="I69" s="23">
        <f t="shared" si="0"/>
        <v>28.925599999999999</v>
      </c>
      <c r="J69" s="23">
        <f t="shared" si="1"/>
        <v>7.2314000000000007</v>
      </c>
    </row>
    <row r="70" spans="2:10" x14ac:dyDescent="0.25">
      <c r="B70" s="20">
        <v>60</v>
      </c>
      <c r="C70" s="21" t="s">
        <v>60</v>
      </c>
      <c r="D70" s="20">
        <v>160</v>
      </c>
      <c r="E70" s="22"/>
      <c r="F70" s="20">
        <v>34</v>
      </c>
      <c r="G70" s="20">
        <v>44</v>
      </c>
      <c r="H70" s="20">
        <v>47</v>
      </c>
      <c r="I70" s="23">
        <f t="shared" si="0"/>
        <v>27.391666666666666</v>
      </c>
      <c r="J70" s="23">
        <f t="shared" si="1"/>
        <v>17.119791666666668</v>
      </c>
    </row>
    <row r="71" spans="2:10" x14ac:dyDescent="0.25">
      <c r="B71" s="20">
        <v>61</v>
      </c>
      <c r="C71" s="21" t="s">
        <v>61</v>
      </c>
      <c r="D71" s="20">
        <v>100</v>
      </c>
      <c r="E71" s="22"/>
      <c r="F71" s="20">
        <v>40</v>
      </c>
      <c r="G71" s="20">
        <v>50</v>
      </c>
      <c r="H71" s="20">
        <v>60</v>
      </c>
      <c r="I71" s="23">
        <f t="shared" si="0"/>
        <v>32.869999999999997</v>
      </c>
      <c r="J71" s="23">
        <f t="shared" si="1"/>
        <v>32.869999999999997</v>
      </c>
    </row>
    <row r="72" spans="2:10" x14ac:dyDescent="0.25">
      <c r="B72" s="20">
        <v>62</v>
      </c>
      <c r="C72" s="21" t="s">
        <v>96</v>
      </c>
      <c r="D72" s="20">
        <v>160</v>
      </c>
      <c r="E72" s="22"/>
      <c r="F72" s="20">
        <v>60</v>
      </c>
      <c r="G72" s="20">
        <v>44</v>
      </c>
      <c r="H72" s="20">
        <v>25</v>
      </c>
      <c r="I72" s="23">
        <f t="shared" si="0"/>
        <v>28.2682</v>
      </c>
      <c r="J72" s="23">
        <f t="shared" si="1"/>
        <v>17.667625000000001</v>
      </c>
    </row>
    <row r="73" spans="2:10" x14ac:dyDescent="0.25">
      <c r="B73" s="20">
        <v>63</v>
      </c>
      <c r="C73" s="21" t="s">
        <v>62</v>
      </c>
      <c r="D73" s="20">
        <v>250</v>
      </c>
      <c r="E73" s="22"/>
      <c r="F73" s="20">
        <v>44</v>
      </c>
      <c r="G73" s="20">
        <v>28</v>
      </c>
      <c r="H73" s="20">
        <v>29</v>
      </c>
      <c r="I73" s="23">
        <f t="shared" si="0"/>
        <v>22.132466666666666</v>
      </c>
      <c r="J73" s="23">
        <f t="shared" si="1"/>
        <v>8.8529866666666663</v>
      </c>
    </row>
    <row r="74" spans="2:10" x14ac:dyDescent="0.25">
      <c r="B74" s="20">
        <v>64</v>
      </c>
      <c r="C74" s="21" t="s">
        <v>63</v>
      </c>
      <c r="D74" s="20">
        <v>400</v>
      </c>
      <c r="E74" s="22"/>
      <c r="F74" s="20">
        <v>130</v>
      </c>
      <c r="G74" s="20">
        <v>120</v>
      </c>
      <c r="H74" s="20">
        <v>32</v>
      </c>
      <c r="I74" s="23">
        <f t="shared" si="0"/>
        <v>61.7956</v>
      </c>
      <c r="J74" s="23">
        <f t="shared" si="1"/>
        <v>15.448899999999998</v>
      </c>
    </row>
    <row r="75" spans="2:10" x14ac:dyDescent="0.25">
      <c r="B75" s="20">
        <v>65</v>
      </c>
      <c r="C75" s="21" t="s">
        <v>64</v>
      </c>
      <c r="D75" s="20">
        <v>63</v>
      </c>
      <c r="E75" s="22"/>
      <c r="F75" s="20">
        <v>14</v>
      </c>
      <c r="G75" s="20">
        <v>20</v>
      </c>
      <c r="H75" s="20">
        <v>25</v>
      </c>
      <c r="I75" s="23">
        <f t="shared" si="0"/>
        <v>12.928866666666668</v>
      </c>
      <c r="J75" s="23">
        <f t="shared" si="1"/>
        <v>20.522010582010584</v>
      </c>
    </row>
    <row r="76" spans="2:10" x14ac:dyDescent="0.25">
      <c r="B76" s="20">
        <v>66</v>
      </c>
      <c r="C76" s="21" t="s">
        <v>124</v>
      </c>
      <c r="D76" s="20">
        <v>100</v>
      </c>
      <c r="E76" s="22"/>
      <c r="F76" s="20">
        <v>0</v>
      </c>
      <c r="G76" s="20">
        <v>0</v>
      </c>
      <c r="H76" s="20">
        <v>0</v>
      </c>
      <c r="I76" s="23">
        <f t="shared" ref="I76:I86" si="2">(F76+G76+H76)/3*0.38*1.73</f>
        <v>0</v>
      </c>
      <c r="J76" s="23">
        <f t="shared" ref="J76:J86" si="3">I76/D76*100</f>
        <v>0</v>
      </c>
    </row>
    <row r="77" spans="2:10" x14ac:dyDescent="0.25">
      <c r="B77" s="20">
        <v>67</v>
      </c>
      <c r="C77" s="21" t="s">
        <v>117</v>
      </c>
      <c r="D77" s="20">
        <v>160</v>
      </c>
      <c r="E77" s="22" t="s">
        <v>71</v>
      </c>
      <c r="F77" s="20">
        <v>2</v>
      </c>
      <c r="G77" s="20">
        <v>3</v>
      </c>
      <c r="H77" s="20">
        <v>1</v>
      </c>
      <c r="I77" s="23">
        <f t="shared" si="2"/>
        <v>1.3148</v>
      </c>
      <c r="J77" s="23">
        <f t="shared" si="3"/>
        <v>0.82174999999999987</v>
      </c>
    </row>
    <row r="78" spans="2:10" x14ac:dyDescent="0.25">
      <c r="B78" s="20">
        <v>68</v>
      </c>
      <c r="C78" s="21" t="s">
        <v>118</v>
      </c>
      <c r="D78" s="20">
        <v>250</v>
      </c>
      <c r="E78" s="22"/>
      <c r="F78" s="20">
        <v>28</v>
      </c>
      <c r="G78" s="20">
        <v>20</v>
      </c>
      <c r="H78" s="20">
        <v>9</v>
      </c>
      <c r="I78" s="23">
        <f t="shared" si="2"/>
        <v>12.490599999999999</v>
      </c>
      <c r="J78" s="23">
        <f t="shared" si="3"/>
        <v>4.9962399999999993</v>
      </c>
    </row>
    <row r="79" spans="2:10" x14ac:dyDescent="0.25">
      <c r="B79" s="20">
        <v>69</v>
      </c>
      <c r="C79" s="21" t="s">
        <v>116</v>
      </c>
      <c r="D79" s="20">
        <v>250</v>
      </c>
      <c r="E79" s="22"/>
      <c r="F79" s="20">
        <v>77</v>
      </c>
      <c r="G79" s="20">
        <v>50</v>
      </c>
      <c r="H79" s="20">
        <v>45</v>
      </c>
      <c r="I79" s="23">
        <f t="shared" si="2"/>
        <v>37.690933333333334</v>
      </c>
      <c r="J79" s="23">
        <f t="shared" si="3"/>
        <v>15.076373333333335</v>
      </c>
    </row>
    <row r="80" spans="2:10" x14ac:dyDescent="0.25">
      <c r="B80" s="20">
        <v>70</v>
      </c>
      <c r="C80" s="21" t="s">
        <v>65</v>
      </c>
      <c r="D80" s="20">
        <v>250</v>
      </c>
      <c r="E80" s="22"/>
      <c r="F80" s="20">
        <v>11</v>
      </c>
      <c r="G80" s="20">
        <v>14</v>
      </c>
      <c r="H80" s="20">
        <v>29</v>
      </c>
      <c r="I80" s="23">
        <f t="shared" si="2"/>
        <v>11.8332</v>
      </c>
      <c r="J80" s="23">
        <f t="shared" si="3"/>
        <v>4.7332799999999997</v>
      </c>
    </row>
    <row r="81" spans="2:10" x14ac:dyDescent="0.25">
      <c r="B81" s="20">
        <v>71</v>
      </c>
      <c r="C81" s="21" t="s">
        <v>66</v>
      </c>
      <c r="D81" s="20">
        <v>315</v>
      </c>
      <c r="E81" s="22"/>
      <c r="F81" s="20">
        <v>110</v>
      </c>
      <c r="G81" s="20">
        <v>81</v>
      </c>
      <c r="H81" s="20">
        <v>52</v>
      </c>
      <c r="I81" s="23">
        <f t="shared" si="2"/>
        <v>53.249400000000001</v>
      </c>
      <c r="J81" s="23">
        <f t="shared" si="3"/>
        <v>16.90457142857143</v>
      </c>
    </row>
    <row r="82" spans="2:10" x14ac:dyDescent="0.25">
      <c r="B82" s="20">
        <v>72</v>
      </c>
      <c r="C82" s="21" t="s">
        <v>67</v>
      </c>
      <c r="D82" s="20">
        <v>400</v>
      </c>
      <c r="E82" s="22"/>
      <c r="F82" s="20">
        <v>8</v>
      </c>
      <c r="G82" s="20">
        <v>10</v>
      </c>
      <c r="H82" s="20">
        <v>12</v>
      </c>
      <c r="I82" s="23">
        <f t="shared" si="2"/>
        <v>6.5739999999999998</v>
      </c>
      <c r="J82" s="23">
        <f t="shared" si="3"/>
        <v>1.6434999999999997</v>
      </c>
    </row>
    <row r="83" spans="2:10" x14ac:dyDescent="0.25">
      <c r="B83" s="20">
        <v>73</v>
      </c>
      <c r="C83" s="21" t="s">
        <v>120</v>
      </c>
      <c r="D83" s="20">
        <v>250</v>
      </c>
      <c r="E83" s="22"/>
      <c r="F83" s="20">
        <v>2</v>
      </c>
      <c r="G83" s="20">
        <v>1</v>
      </c>
      <c r="H83" s="20">
        <v>1</v>
      </c>
      <c r="I83" s="23">
        <f t="shared" si="2"/>
        <v>0.87653333333333316</v>
      </c>
      <c r="J83" s="23">
        <f>I83/D83*100</f>
        <v>0.35061333333333328</v>
      </c>
    </row>
    <row r="84" spans="2:10" x14ac:dyDescent="0.25">
      <c r="B84" s="20">
        <v>74</v>
      </c>
      <c r="C84" s="21" t="s">
        <v>97</v>
      </c>
      <c r="D84" s="20">
        <v>250</v>
      </c>
      <c r="E84" s="22" t="s">
        <v>98</v>
      </c>
      <c r="F84" s="20">
        <v>15</v>
      </c>
      <c r="G84" s="20">
        <v>10</v>
      </c>
      <c r="H84" s="20">
        <v>20</v>
      </c>
      <c r="I84" s="23">
        <f t="shared" si="2"/>
        <v>9.8610000000000007</v>
      </c>
      <c r="J84" s="23">
        <f t="shared" si="3"/>
        <v>3.9443999999999999</v>
      </c>
    </row>
    <row r="85" spans="2:10" x14ac:dyDescent="0.25">
      <c r="B85" s="20">
        <v>75</v>
      </c>
      <c r="C85" s="21" t="s">
        <v>68</v>
      </c>
      <c r="D85" s="20">
        <v>250</v>
      </c>
      <c r="E85" s="22"/>
      <c r="F85" s="20">
        <v>20</v>
      </c>
      <c r="G85" s="20">
        <v>25</v>
      </c>
      <c r="H85" s="20">
        <v>22</v>
      </c>
      <c r="I85" s="23">
        <f t="shared" si="2"/>
        <v>14.681933333333333</v>
      </c>
      <c r="J85" s="23">
        <f t="shared" si="3"/>
        <v>5.872773333333333</v>
      </c>
    </row>
    <row r="86" spans="2:10" x14ac:dyDescent="0.25">
      <c r="B86" s="20">
        <v>76</v>
      </c>
      <c r="C86" s="21" t="s">
        <v>70</v>
      </c>
      <c r="D86" s="20">
        <v>250</v>
      </c>
      <c r="E86" s="22" t="s">
        <v>71</v>
      </c>
      <c r="F86" s="20">
        <v>22</v>
      </c>
      <c r="G86" s="20">
        <v>30</v>
      </c>
      <c r="H86" s="20">
        <v>31</v>
      </c>
      <c r="I86" s="23">
        <f t="shared" si="2"/>
        <v>18.188066666666668</v>
      </c>
      <c r="J86" s="23">
        <f t="shared" si="3"/>
        <v>7.2752266666666676</v>
      </c>
    </row>
    <row r="87" spans="2:10" x14ac:dyDescent="0.25">
      <c r="B87" s="20">
        <v>77</v>
      </c>
      <c r="C87" s="21" t="s">
        <v>123</v>
      </c>
      <c r="D87" s="20">
        <v>100</v>
      </c>
      <c r="E87" s="22" t="s">
        <v>71</v>
      </c>
      <c r="F87" s="20">
        <v>24</v>
      </c>
      <c r="G87" s="20">
        <v>40</v>
      </c>
      <c r="H87" s="20">
        <v>20</v>
      </c>
      <c r="I87" s="23">
        <f t="shared" ref="I87" si="4">(F87+G87+H87)/3*0.38*1.73</f>
        <v>18.4072</v>
      </c>
      <c r="J87" s="23">
        <f t="shared" ref="J87" si="5">I87/D87*100</f>
        <v>18.4072</v>
      </c>
    </row>
  </sheetData>
  <mergeCells count="9">
    <mergeCell ref="B2:J3"/>
    <mergeCell ref="B4:B6"/>
    <mergeCell ref="C4:C6"/>
    <mergeCell ref="D4:D6"/>
    <mergeCell ref="E4:E6"/>
    <mergeCell ref="F4:J4"/>
    <mergeCell ref="F5:H5"/>
    <mergeCell ref="I5:I6"/>
    <mergeCell ref="J5:J6"/>
  </mergeCells>
  <pageMargins left="0.70866141732283472" right="0.70866141732283472" top="0.74803149606299213" bottom="0.74803149606299213" header="0.31496062992125984" footer="0.31496062992125984"/>
  <pageSetup paperSize="9" orientation="landscape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Мальшет Александр</cp:lastModifiedBy>
  <cp:lastPrinted>2016-02-08T13:12:44Z</cp:lastPrinted>
  <dcterms:created xsi:type="dcterms:W3CDTF">2012-08-20T11:12:04Z</dcterms:created>
  <dcterms:modified xsi:type="dcterms:W3CDTF">2016-02-10T11:58:11Z</dcterms:modified>
</cp:coreProperties>
</file>